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8835" activeTab="0"/>
  </bookViews>
  <sheets>
    <sheet name="Tips" sheetId="1" r:id="rId1"/>
    <sheet name="Instructions" sheetId="2" r:id="rId2"/>
  </sheets>
  <definedNames>
    <definedName name="ShanesTipRate">'Tips'!$D$1</definedName>
    <definedName name="StoredValues">#REF!</definedName>
  </definedNames>
  <calcPr fullCalcOnLoad="1"/>
</workbook>
</file>

<file path=xl/sharedStrings.xml><?xml version="1.0" encoding="utf-8"?>
<sst xmlns="http://schemas.openxmlformats.org/spreadsheetml/2006/main" count="27" uniqueCount="27">
  <si>
    <t>Student</t>
  </si>
  <si>
    <t>U(0, 1)'s</t>
  </si>
  <si>
    <t>Antithetic Random Numbers</t>
  </si>
  <si>
    <t>This spreadsheet demonstrates the method of antithetic random numbers for variance reduction.</t>
  </si>
  <si>
    <t>The story is that students tend to tip their lecturers for a job well done.</t>
  </si>
  <si>
    <t>No Antithetics</t>
  </si>
  <si>
    <t>Shane's tips</t>
  </si>
  <si>
    <t>Average</t>
  </si>
  <si>
    <t>Std Dev</t>
  </si>
  <si>
    <t>Average of</t>
  </si>
  <si>
    <t>Two tips</t>
  </si>
  <si>
    <t>Shane's tips Summary</t>
  </si>
  <si>
    <t>The class is taught by Shane Henderson</t>
  </si>
  <si>
    <t>The amount the students tip Shane  in dollars is exponentially distributed with rate 1.</t>
  </si>
  <si>
    <t>The question is what is the average payout to Shane?</t>
  </si>
  <si>
    <t>The answer is clearly 1 / 1 = $1, but it is fun to build a simulation to answer this question.</t>
  </si>
  <si>
    <t>The sheet "Tips" contains a "simulation" to answer this question.</t>
  </si>
  <si>
    <t>There are 100 students in the class, listed in pairs starting from number 1.</t>
  </si>
  <si>
    <t xml:space="preserve">The two columns containing U(0, 1) random numbers are used to generate the amount of the student's tip. </t>
  </si>
  <si>
    <t>The tips are generated from the uniform random numbers using the method of inversion.</t>
  </si>
  <si>
    <t>The average tip resulting from a pair of students is given in the next column.</t>
  </si>
  <si>
    <t>The results of the "2 Student tip" averages are summarized on the right-hand side of the sheet.</t>
  </si>
  <si>
    <t>You can simulate regular students by leaving the two U(0, 1) columns containing the formula =rand()</t>
  </si>
  <si>
    <t>You can simulate antithetic r.v.'s by setting the second column of uniforms to be one minus the first.</t>
  </si>
  <si>
    <t>The averages stay close together when switching between antithetics and non-antithetics.</t>
  </si>
  <si>
    <t>But the standard deviation decreases when using antithetics.</t>
  </si>
  <si>
    <t>Written by Shane G. Henderson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</si>
</sst>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52"/>
  <sheetViews>
    <sheetView tabSelected="1" workbookViewId="0" topLeftCell="A1">
      <selection activeCell="E3" sqref="E3:E52"/>
    </sheetView>
  </sheetViews>
  <sheetFormatPr defaultColWidth="9.140625" defaultRowHeight="12.75"/>
  <sheetData>
    <row r="1" spans="1:6" ht="12.75">
      <c r="A1" t="s">
        <v>5</v>
      </c>
      <c r="D1">
        <v>1</v>
      </c>
      <c r="F1" t="s">
        <v>9</v>
      </c>
    </row>
    <row r="2" spans="1:6" ht="12.75">
      <c r="A2" t="s">
        <v>0</v>
      </c>
      <c r="B2" t="s">
        <v>1</v>
      </c>
      <c r="D2" t="s">
        <v>6</v>
      </c>
      <c r="F2" t="s">
        <v>10</v>
      </c>
    </row>
    <row r="3" spans="1:10" ht="12.75">
      <c r="A3">
        <v>1</v>
      </c>
      <c r="B3">
        <f ca="1">RAND()</f>
        <v>0.8951624611032036</v>
      </c>
      <c r="C3">
        <f ca="1">RAND()</f>
        <v>0.5339041035752254</v>
      </c>
      <c r="D3" s="2">
        <f>-LN(B3)/ShanesTipRate</f>
        <v>0.1107500563944837</v>
      </c>
      <c r="E3" s="2">
        <f>-LN(C3)/ShanesTipRate</f>
        <v>0.6275390374684007</v>
      </c>
      <c r="F3" s="2">
        <f>AVERAGE(D3:E3)</f>
        <v>0.36914454693144216</v>
      </c>
      <c r="J3" s="2"/>
    </row>
    <row r="4" spans="1:12" ht="12.75">
      <c r="A4">
        <v>3</v>
      </c>
      <c r="B4">
        <f aca="true" ca="1" t="shared" si="0" ref="B4:C19">RAND()</f>
        <v>0.6835282122890618</v>
      </c>
      <c r="C4">
        <f ca="1" t="shared" si="0"/>
        <v>0.3640856044843725</v>
      </c>
      <c r="D4" s="2">
        <f aca="true" t="shared" si="1" ref="D4:D52">-LN(B4)/ShanesTipRate</f>
        <v>0.3804873474606644</v>
      </c>
      <c r="E4" s="2">
        <f aca="true" t="shared" si="2" ref="E4:E52">-LN(C4)/ShanesTipRate</f>
        <v>1.010366261840339</v>
      </c>
      <c r="F4" s="2">
        <f aca="true" t="shared" si="3" ref="F4:F52">AVERAGE(D4:E4)</f>
        <v>0.6954268046505018</v>
      </c>
      <c r="J4" s="2"/>
      <c r="L4" t="s">
        <v>11</v>
      </c>
    </row>
    <row r="5" spans="1:14" ht="12.75">
      <c r="A5">
        <v>5</v>
      </c>
      <c r="B5">
        <f ca="1" t="shared" si="0"/>
        <v>0.14189989087592192</v>
      </c>
      <c r="C5">
        <f ca="1" t="shared" si="0"/>
        <v>0.8960486410222606</v>
      </c>
      <c r="D5" s="2">
        <f t="shared" si="1"/>
        <v>1.952633463837423</v>
      </c>
      <c r="E5" s="2">
        <f t="shared" si="2"/>
        <v>0.10976058062548306</v>
      </c>
      <c r="F5" s="2">
        <f t="shared" si="3"/>
        <v>1.031197022231453</v>
      </c>
      <c r="J5" s="2"/>
      <c r="K5" t="s">
        <v>7</v>
      </c>
      <c r="L5" s="2">
        <f>AVERAGE(F3:F52)</f>
        <v>1.0124766942630752</v>
      </c>
      <c r="M5" s="2"/>
      <c r="N5" s="2"/>
    </row>
    <row r="6" spans="1:12" ht="12.75">
      <c r="A6">
        <v>7</v>
      </c>
      <c r="B6">
        <f ca="1" t="shared" si="0"/>
        <v>0.8101552924291673</v>
      </c>
      <c r="C6">
        <f ca="1" t="shared" si="0"/>
        <v>0.3050304796209726</v>
      </c>
      <c r="D6" s="2">
        <f t="shared" si="1"/>
        <v>0.21052933064304608</v>
      </c>
      <c r="E6" s="2">
        <f t="shared" si="2"/>
        <v>1.1873435741841967</v>
      </c>
      <c r="F6" s="2">
        <f t="shared" si="3"/>
        <v>0.6989364524136213</v>
      </c>
      <c r="J6" s="2"/>
      <c r="K6" t="s">
        <v>8</v>
      </c>
      <c r="L6">
        <f>STDEV(F3:F52)</f>
        <v>0.7767278611791484</v>
      </c>
    </row>
    <row r="7" spans="1:10" ht="12.75">
      <c r="A7">
        <v>9</v>
      </c>
      <c r="B7">
        <f ca="1" t="shared" si="0"/>
        <v>0.7464539468518971</v>
      </c>
      <c r="C7">
        <f ca="1" t="shared" si="0"/>
        <v>0.9156673575721765</v>
      </c>
      <c r="D7" s="2">
        <f t="shared" si="1"/>
        <v>0.2924213559998362</v>
      </c>
      <c r="E7" s="2">
        <f t="shared" si="2"/>
        <v>0.08810212701702325</v>
      </c>
      <c r="F7" s="2">
        <f t="shared" si="3"/>
        <v>0.19026174150842973</v>
      </c>
      <c r="J7" s="2"/>
    </row>
    <row r="8" spans="1:10" ht="12.75">
      <c r="A8">
        <v>11</v>
      </c>
      <c r="B8">
        <f ca="1" t="shared" si="0"/>
        <v>0.1355390324818435</v>
      </c>
      <c r="C8">
        <f ca="1" t="shared" si="0"/>
        <v>0.9804457163458329</v>
      </c>
      <c r="D8" s="2">
        <f t="shared" si="1"/>
        <v>1.9984956175478141</v>
      </c>
      <c r="E8" s="2">
        <f t="shared" si="2"/>
        <v>0.019747998115631025</v>
      </c>
      <c r="F8" s="2">
        <f t="shared" si="3"/>
        <v>1.0091218078317226</v>
      </c>
      <c r="J8" s="2"/>
    </row>
    <row r="9" spans="1:10" ht="12.75">
      <c r="A9">
        <v>13</v>
      </c>
      <c r="B9">
        <f ca="1" t="shared" si="0"/>
        <v>0.34016500418514384</v>
      </c>
      <c r="C9">
        <f ca="1" t="shared" si="0"/>
        <v>0.16870723242476338</v>
      </c>
      <c r="D9" s="2">
        <f t="shared" si="1"/>
        <v>1.078324472668114</v>
      </c>
      <c r="E9" s="2">
        <f t="shared" si="2"/>
        <v>1.7795904188330876</v>
      </c>
      <c r="F9" s="2">
        <f t="shared" si="3"/>
        <v>1.428957445750601</v>
      </c>
      <c r="J9" s="2"/>
    </row>
    <row r="10" spans="1:10" ht="12.75">
      <c r="A10">
        <v>15</v>
      </c>
      <c r="B10">
        <f ca="1" t="shared" si="0"/>
        <v>0.9718331022976305</v>
      </c>
      <c r="C10">
        <f ca="1" t="shared" si="0"/>
        <v>0.08505664360111465</v>
      </c>
      <c r="D10" s="2">
        <f t="shared" si="1"/>
        <v>0.02857119471987992</v>
      </c>
      <c r="E10" s="2">
        <f t="shared" si="2"/>
        <v>2.4644378491273464</v>
      </c>
      <c r="F10" s="2">
        <f t="shared" si="3"/>
        <v>1.2465045219236133</v>
      </c>
      <c r="J10" s="2"/>
    </row>
    <row r="11" spans="1:10" ht="12.75">
      <c r="A11">
        <v>17</v>
      </c>
      <c r="B11">
        <f ca="1" t="shared" si="0"/>
        <v>0.5842246650294891</v>
      </c>
      <c r="C11">
        <f ca="1" t="shared" si="0"/>
        <v>0.5526238065469324</v>
      </c>
      <c r="D11" s="2">
        <f t="shared" si="1"/>
        <v>0.537469669739173</v>
      </c>
      <c r="E11" s="2">
        <f t="shared" si="2"/>
        <v>0.5930777864455127</v>
      </c>
      <c r="F11" s="2">
        <f t="shared" si="3"/>
        <v>0.5652737280923428</v>
      </c>
      <c r="J11" s="2"/>
    </row>
    <row r="12" spans="1:10" ht="12.75">
      <c r="A12">
        <v>19</v>
      </c>
      <c r="B12">
        <f ca="1" t="shared" si="0"/>
        <v>0.8817622546125463</v>
      </c>
      <c r="C12">
        <f ca="1" t="shared" si="0"/>
        <v>0.529731097423483</v>
      </c>
      <c r="D12" s="2">
        <f t="shared" si="1"/>
        <v>0.12583281190466075</v>
      </c>
      <c r="E12" s="2">
        <f t="shared" si="2"/>
        <v>0.6353857645402251</v>
      </c>
      <c r="F12" s="2">
        <f t="shared" si="3"/>
        <v>0.38060928822244294</v>
      </c>
      <c r="J12" s="2"/>
    </row>
    <row r="13" spans="1:10" ht="12.75">
      <c r="A13">
        <v>21</v>
      </c>
      <c r="B13">
        <f ca="1" t="shared" si="0"/>
        <v>0.998429549817355</v>
      </c>
      <c r="C13">
        <f ca="1" t="shared" si="0"/>
        <v>0.7004347960266464</v>
      </c>
      <c r="D13" s="2">
        <f t="shared" si="1"/>
        <v>0.0015716846321299919</v>
      </c>
      <c r="E13" s="2">
        <f t="shared" si="2"/>
        <v>0.35605399958366435</v>
      </c>
      <c r="F13" s="2">
        <f t="shared" si="3"/>
        <v>0.17881284210789716</v>
      </c>
      <c r="J13" s="2"/>
    </row>
    <row r="14" spans="1:10" ht="12.75">
      <c r="A14">
        <v>23</v>
      </c>
      <c r="B14">
        <f ca="1" t="shared" si="0"/>
        <v>0.7879357562433444</v>
      </c>
      <c r="C14">
        <f ca="1" t="shared" si="0"/>
        <v>0.1814587776940777</v>
      </c>
      <c r="D14" s="2">
        <f t="shared" si="1"/>
        <v>0.23833872005778314</v>
      </c>
      <c r="E14" s="2">
        <f t="shared" si="2"/>
        <v>1.7067267712157397</v>
      </c>
      <c r="F14" s="2">
        <f t="shared" si="3"/>
        <v>0.9725327456367614</v>
      </c>
      <c r="J14" s="2"/>
    </row>
    <row r="15" spans="1:10" ht="12.75">
      <c r="A15">
        <v>25</v>
      </c>
      <c r="B15">
        <f ca="1" t="shared" si="0"/>
        <v>0.5283890658857731</v>
      </c>
      <c r="C15">
        <f ca="1" t="shared" si="0"/>
        <v>0.3179827335370893</v>
      </c>
      <c r="D15" s="2">
        <f t="shared" si="1"/>
        <v>0.6379223994213203</v>
      </c>
      <c r="E15" s="2">
        <f t="shared" si="2"/>
        <v>1.145758194729277</v>
      </c>
      <c r="F15" s="2">
        <f t="shared" si="3"/>
        <v>0.8918402970752987</v>
      </c>
      <c r="J15" s="2"/>
    </row>
    <row r="16" spans="1:10" ht="12.75">
      <c r="A16">
        <v>27</v>
      </c>
      <c r="B16">
        <f ca="1" t="shared" si="0"/>
        <v>0.5203430641771938</v>
      </c>
      <c r="C16">
        <f ca="1" t="shared" si="0"/>
        <v>0.11975306775381256</v>
      </c>
      <c r="D16" s="2">
        <f t="shared" si="1"/>
        <v>0.653266946136341</v>
      </c>
      <c r="E16" s="2">
        <f t="shared" si="2"/>
        <v>2.122323425033339</v>
      </c>
      <c r="F16" s="2">
        <f t="shared" si="3"/>
        <v>1.38779518558484</v>
      </c>
      <c r="J16" s="2"/>
    </row>
    <row r="17" spans="1:10" ht="12.75">
      <c r="A17">
        <v>29</v>
      </c>
      <c r="B17">
        <f ca="1" t="shared" si="0"/>
        <v>0.5005602842201275</v>
      </c>
      <c r="C17">
        <f ca="1" t="shared" si="0"/>
        <v>0.3062054101931395</v>
      </c>
      <c r="D17" s="2">
        <f t="shared" si="1"/>
        <v>0.6920272394878759</v>
      </c>
      <c r="E17" s="2">
        <f t="shared" si="2"/>
        <v>1.1834991270931579</v>
      </c>
      <c r="F17" s="2">
        <f t="shared" si="3"/>
        <v>0.9377631832905169</v>
      </c>
      <c r="J17" s="2"/>
    </row>
    <row r="18" spans="1:10" ht="12.75">
      <c r="A18">
        <v>31</v>
      </c>
      <c r="B18">
        <f ca="1" t="shared" si="0"/>
        <v>0.21387832587266153</v>
      </c>
      <c r="C18">
        <f ca="1" t="shared" si="0"/>
        <v>0.4546605068231826</v>
      </c>
      <c r="D18" s="2">
        <f t="shared" si="1"/>
        <v>1.5423479963463909</v>
      </c>
      <c r="E18" s="2">
        <f t="shared" si="2"/>
        <v>0.7882042773814684</v>
      </c>
      <c r="F18" s="2">
        <f t="shared" si="3"/>
        <v>1.1652761368639295</v>
      </c>
      <c r="J18" s="2"/>
    </row>
    <row r="19" spans="1:10" ht="12.75">
      <c r="A19">
        <v>33</v>
      </c>
      <c r="B19">
        <f ca="1" t="shared" si="0"/>
        <v>0.7103653954089293</v>
      </c>
      <c r="C19">
        <f ca="1" t="shared" si="0"/>
        <v>0.43216451047628945</v>
      </c>
      <c r="D19" s="2">
        <f t="shared" si="1"/>
        <v>0.3419757999082272</v>
      </c>
      <c r="E19" s="2">
        <f t="shared" si="2"/>
        <v>0.8389489519405353</v>
      </c>
      <c r="F19" s="2">
        <f t="shared" si="3"/>
        <v>0.5904623759243812</v>
      </c>
      <c r="J19" s="2"/>
    </row>
    <row r="20" spans="1:10" ht="12.75">
      <c r="A20">
        <v>35</v>
      </c>
      <c r="B20">
        <f aca="true" ca="1" t="shared" si="4" ref="B20:C52">RAND()</f>
        <v>0.7098753110945557</v>
      </c>
      <c r="C20">
        <f ca="1" t="shared" si="4"/>
        <v>0.4989843876387279</v>
      </c>
      <c r="D20" s="2">
        <f t="shared" si="1"/>
        <v>0.34266594254613575</v>
      </c>
      <c r="E20" s="2">
        <f t="shared" si="2"/>
        <v>0.6951804710172146</v>
      </c>
      <c r="F20" s="2">
        <f t="shared" si="3"/>
        <v>0.5189232067816751</v>
      </c>
      <c r="J20" s="2"/>
    </row>
    <row r="21" spans="1:10" ht="12.75">
      <c r="A21">
        <v>37</v>
      </c>
      <c r="B21">
        <f ca="1" t="shared" si="4"/>
        <v>0.8967572596315829</v>
      </c>
      <c r="C21">
        <f ca="1" t="shared" si="4"/>
        <v>0.7369979999464857</v>
      </c>
      <c r="D21" s="2">
        <f t="shared" si="1"/>
        <v>0.10897006711148143</v>
      </c>
      <c r="E21" s="2">
        <f t="shared" si="2"/>
        <v>0.3051701005732999</v>
      </c>
      <c r="F21" s="2">
        <f t="shared" si="3"/>
        <v>0.20707008384239067</v>
      </c>
      <c r="J21" s="2"/>
    </row>
    <row r="22" spans="1:10" ht="12.75">
      <c r="A22">
        <v>39</v>
      </c>
      <c r="B22">
        <f ca="1" t="shared" si="4"/>
        <v>0.2643738417759147</v>
      </c>
      <c r="C22">
        <f ca="1" t="shared" si="4"/>
        <v>0.2686844744364314</v>
      </c>
      <c r="D22" s="2">
        <f t="shared" si="1"/>
        <v>1.3303911101806392</v>
      </c>
      <c r="E22" s="2">
        <f t="shared" si="2"/>
        <v>1.3142175453187177</v>
      </c>
      <c r="F22" s="2">
        <f t="shared" si="3"/>
        <v>1.3223043277496784</v>
      </c>
      <c r="J22" s="2"/>
    </row>
    <row r="23" spans="1:10" ht="12.75">
      <c r="A23">
        <v>41</v>
      </c>
      <c r="B23">
        <f ca="1" t="shared" si="4"/>
        <v>0.626827081258462</v>
      </c>
      <c r="C23">
        <f ca="1" t="shared" si="4"/>
        <v>0.9615504401927548</v>
      </c>
      <c r="D23" s="2">
        <f t="shared" si="1"/>
        <v>0.467084563852141</v>
      </c>
      <c r="E23" s="2">
        <f t="shared" si="2"/>
        <v>0.039208255430414035</v>
      </c>
      <c r="F23" s="2">
        <f t="shared" si="3"/>
        <v>0.2531464096412775</v>
      </c>
      <c r="J23" s="2"/>
    </row>
    <row r="24" spans="1:10" ht="12.75">
      <c r="A24">
        <v>43</v>
      </c>
      <c r="B24">
        <f ca="1" t="shared" si="4"/>
        <v>0.28009203935512694</v>
      </c>
      <c r="C24">
        <f ca="1" t="shared" si="4"/>
        <v>0.5982001330450712</v>
      </c>
      <c r="D24" s="2">
        <f t="shared" si="1"/>
        <v>1.2726370178442385</v>
      </c>
      <c r="E24" s="2">
        <f t="shared" si="2"/>
        <v>0.5138299103773016</v>
      </c>
      <c r="F24" s="2">
        <f t="shared" si="3"/>
        <v>0.8932334641107701</v>
      </c>
      <c r="J24" s="2"/>
    </row>
    <row r="25" spans="1:10" ht="12.75">
      <c r="A25">
        <v>45</v>
      </c>
      <c r="B25">
        <f ca="1" t="shared" si="4"/>
        <v>0.9952455067017045</v>
      </c>
      <c r="C25">
        <f ca="1" t="shared" si="4"/>
        <v>0.1348336356447195</v>
      </c>
      <c r="D25" s="2">
        <f t="shared" si="1"/>
        <v>0.004765831855228224</v>
      </c>
      <c r="E25" s="2">
        <f t="shared" si="2"/>
        <v>2.0037135890425737</v>
      </c>
      <c r="F25" s="2">
        <f t="shared" si="3"/>
        <v>1.004239710448901</v>
      </c>
      <c r="J25" s="2"/>
    </row>
    <row r="26" spans="1:10" ht="12.75">
      <c r="A26">
        <v>47</v>
      </c>
      <c r="B26">
        <f ca="1" t="shared" si="4"/>
        <v>0.5174483174401869</v>
      </c>
      <c r="C26">
        <f ca="1" t="shared" si="4"/>
        <v>0.41246266679028065</v>
      </c>
      <c r="D26" s="2">
        <f t="shared" si="1"/>
        <v>0.6588456285107197</v>
      </c>
      <c r="E26" s="2">
        <f t="shared" si="2"/>
        <v>0.8856095820540383</v>
      </c>
      <c r="F26" s="2">
        <f t="shared" si="3"/>
        <v>0.772227605282379</v>
      </c>
      <c r="J26" s="2"/>
    </row>
    <row r="27" spans="1:10" ht="12.75">
      <c r="A27">
        <v>49</v>
      </c>
      <c r="B27">
        <f ca="1" t="shared" si="4"/>
        <v>0.07125258007587298</v>
      </c>
      <c r="C27">
        <f ca="1" t="shared" si="4"/>
        <v>0.007177547346283841</v>
      </c>
      <c r="D27" s="2">
        <f t="shared" si="1"/>
        <v>2.641524248897801</v>
      </c>
      <c r="E27" s="2">
        <f t="shared" si="2"/>
        <v>4.936797549504035</v>
      </c>
      <c r="F27" s="2">
        <f t="shared" si="3"/>
        <v>3.789160899200918</v>
      </c>
      <c r="J27" s="2"/>
    </row>
    <row r="28" spans="1:10" ht="12.75">
      <c r="A28">
        <v>51</v>
      </c>
      <c r="B28">
        <f ca="1" t="shared" si="4"/>
        <v>0.9829159251485795</v>
      </c>
      <c r="C28">
        <f ca="1" t="shared" si="4"/>
        <v>0.7020194878536052</v>
      </c>
      <c r="D28" s="2">
        <f t="shared" si="1"/>
        <v>0.01723169133450035</v>
      </c>
      <c r="E28" s="2">
        <f t="shared" si="2"/>
        <v>0.35379411486641965</v>
      </c>
      <c r="F28" s="2">
        <f t="shared" si="3"/>
        <v>0.18551290310046</v>
      </c>
      <c r="J28" s="2"/>
    </row>
    <row r="29" spans="1:10" ht="12.75">
      <c r="A29">
        <v>53</v>
      </c>
      <c r="B29">
        <f ca="1" t="shared" si="4"/>
        <v>0.42862788419932496</v>
      </c>
      <c r="C29">
        <f ca="1" t="shared" si="4"/>
        <v>0.7447172102570585</v>
      </c>
      <c r="D29" s="2">
        <f t="shared" si="1"/>
        <v>0.8471661392643868</v>
      </c>
      <c r="E29" s="2">
        <f t="shared" si="2"/>
        <v>0.2947507162102206</v>
      </c>
      <c r="F29" s="2">
        <f t="shared" si="3"/>
        <v>0.5709584277373037</v>
      </c>
      <c r="J29" s="2"/>
    </row>
    <row r="30" spans="1:10" ht="12.75">
      <c r="A30">
        <v>55</v>
      </c>
      <c r="B30">
        <f ca="1" t="shared" si="4"/>
        <v>0.7657777215704318</v>
      </c>
      <c r="C30">
        <f ca="1" t="shared" si="4"/>
        <v>0.07904893457156703</v>
      </c>
      <c r="D30" s="2">
        <f t="shared" si="1"/>
        <v>0.26686333206956875</v>
      </c>
      <c r="E30" s="2">
        <f t="shared" si="2"/>
        <v>2.5376881933230244</v>
      </c>
      <c r="F30" s="2">
        <f t="shared" si="3"/>
        <v>1.4022757626962965</v>
      </c>
      <c r="J30" s="2"/>
    </row>
    <row r="31" spans="1:10" ht="12.75">
      <c r="A31">
        <v>57</v>
      </c>
      <c r="B31">
        <f ca="1" t="shared" si="4"/>
        <v>0.9143305432105082</v>
      </c>
      <c r="C31">
        <f ca="1" t="shared" si="4"/>
        <v>0.5509134273598122</v>
      </c>
      <c r="D31" s="2">
        <f t="shared" si="1"/>
        <v>0.08956312825520517</v>
      </c>
      <c r="E31" s="2">
        <f t="shared" si="2"/>
        <v>0.5961776013029235</v>
      </c>
      <c r="F31" s="2">
        <f t="shared" si="3"/>
        <v>0.34287036477906435</v>
      </c>
      <c r="J31" s="2"/>
    </row>
    <row r="32" spans="1:10" ht="12.75">
      <c r="A32">
        <v>59</v>
      </c>
      <c r="B32">
        <f ca="1" t="shared" si="4"/>
        <v>0.8515918704012044</v>
      </c>
      <c r="C32">
        <f ca="1" t="shared" si="4"/>
        <v>0.7320971007155288</v>
      </c>
      <c r="D32" s="2">
        <f t="shared" si="1"/>
        <v>0.16064789227281673</v>
      </c>
      <c r="E32" s="2">
        <f t="shared" si="2"/>
        <v>0.31184212256750227</v>
      </c>
      <c r="F32" s="2">
        <f t="shared" si="3"/>
        <v>0.2362450074201595</v>
      </c>
      <c r="J32" s="2"/>
    </row>
    <row r="33" spans="1:10" ht="12.75">
      <c r="A33">
        <v>61</v>
      </c>
      <c r="B33">
        <f ca="1" t="shared" si="4"/>
        <v>0.6950862102287223</v>
      </c>
      <c r="C33">
        <f ca="1" t="shared" si="4"/>
        <v>0.13695312720837904</v>
      </c>
      <c r="D33" s="2">
        <f t="shared" si="1"/>
        <v>0.36371939761553856</v>
      </c>
      <c r="E33" s="2">
        <f t="shared" si="2"/>
        <v>1.9881165488614019</v>
      </c>
      <c r="F33" s="2">
        <f t="shared" si="3"/>
        <v>1.1759179732384701</v>
      </c>
      <c r="J33" s="2"/>
    </row>
    <row r="34" spans="1:10" ht="12.75">
      <c r="A34">
        <v>63</v>
      </c>
      <c r="B34">
        <f ca="1" t="shared" si="4"/>
        <v>0.6529976562817179</v>
      </c>
      <c r="C34">
        <f ca="1" t="shared" si="4"/>
        <v>0.22798931349059193</v>
      </c>
      <c r="D34" s="2">
        <f t="shared" si="1"/>
        <v>0.42618173886724975</v>
      </c>
      <c r="E34" s="2">
        <f t="shared" si="2"/>
        <v>1.4784565217814583</v>
      </c>
      <c r="F34" s="2">
        <f t="shared" si="3"/>
        <v>0.952319130324354</v>
      </c>
      <c r="J34" s="2"/>
    </row>
    <row r="35" spans="1:10" ht="12.75">
      <c r="A35">
        <v>65</v>
      </c>
      <c r="B35">
        <f ca="1" t="shared" si="4"/>
        <v>0.3013093427515807</v>
      </c>
      <c r="C35">
        <f ca="1" t="shared" si="4"/>
        <v>0.294374791103317</v>
      </c>
      <c r="D35" s="2">
        <f t="shared" si="1"/>
        <v>1.199617825189947</v>
      </c>
      <c r="E35" s="2">
        <f t="shared" si="2"/>
        <v>1.2229015238395045</v>
      </c>
      <c r="F35" s="2">
        <f t="shared" si="3"/>
        <v>1.2112596745147257</v>
      </c>
      <c r="J35" s="2"/>
    </row>
    <row r="36" spans="1:10" ht="12.75">
      <c r="A36">
        <v>67</v>
      </c>
      <c r="B36">
        <f ca="1" t="shared" si="4"/>
        <v>0.37038216327427187</v>
      </c>
      <c r="C36">
        <f ca="1" t="shared" si="4"/>
        <v>0.26615042567616487</v>
      </c>
      <c r="D36" s="2">
        <f t="shared" si="1"/>
        <v>0.9932199326766581</v>
      </c>
      <c r="E36" s="2">
        <f t="shared" si="2"/>
        <v>1.323693619980224</v>
      </c>
      <c r="F36" s="2">
        <f t="shared" si="3"/>
        <v>1.158456776328441</v>
      </c>
      <c r="J36" s="2"/>
    </row>
    <row r="37" spans="1:10" ht="12.75">
      <c r="A37">
        <v>69</v>
      </c>
      <c r="B37">
        <f ca="1" t="shared" si="4"/>
        <v>0.7345525166240301</v>
      </c>
      <c r="C37">
        <f ca="1" t="shared" si="4"/>
        <v>0.07465756561518955</v>
      </c>
      <c r="D37" s="2">
        <f t="shared" si="1"/>
        <v>0.3084937860957003</v>
      </c>
      <c r="E37" s="2">
        <f t="shared" si="2"/>
        <v>2.5948434123065676</v>
      </c>
      <c r="F37" s="2">
        <f t="shared" si="3"/>
        <v>1.451668599201134</v>
      </c>
      <c r="J37" s="2"/>
    </row>
    <row r="38" spans="1:10" ht="12.75">
      <c r="A38">
        <v>71</v>
      </c>
      <c r="B38">
        <f ca="1" t="shared" si="4"/>
        <v>0.2515927645995535</v>
      </c>
      <c r="C38">
        <f ca="1" t="shared" si="4"/>
        <v>0.4232789067765436</v>
      </c>
      <c r="D38" s="2">
        <f t="shared" si="1"/>
        <v>1.3799435121228019</v>
      </c>
      <c r="E38" s="2">
        <f t="shared" si="2"/>
        <v>0.8597239631325945</v>
      </c>
      <c r="F38" s="2">
        <f t="shared" si="3"/>
        <v>1.1198337376276981</v>
      </c>
      <c r="J38" s="2"/>
    </row>
    <row r="39" spans="1:10" ht="12.75">
      <c r="A39">
        <v>73</v>
      </c>
      <c r="B39">
        <f ca="1" t="shared" si="4"/>
        <v>0.10386813221479296</v>
      </c>
      <c r="C39">
        <f ca="1" t="shared" si="4"/>
        <v>0.23347045243486741</v>
      </c>
      <c r="D39" s="2">
        <f t="shared" si="1"/>
        <v>2.264633143854677</v>
      </c>
      <c r="E39" s="2">
        <f t="shared" si="2"/>
        <v>1.4546997519151328</v>
      </c>
      <c r="F39" s="2">
        <f t="shared" si="3"/>
        <v>1.859666447884905</v>
      </c>
      <c r="J39" s="2"/>
    </row>
    <row r="40" spans="1:10" ht="12.75">
      <c r="A40">
        <v>75</v>
      </c>
      <c r="B40">
        <f ca="1" t="shared" si="4"/>
        <v>0.30025348148169057</v>
      </c>
      <c r="C40">
        <f ca="1" t="shared" si="4"/>
        <v>0.12464036283288116</v>
      </c>
      <c r="D40" s="2">
        <f t="shared" si="1"/>
        <v>1.2031282228130304</v>
      </c>
      <c r="E40" s="2">
        <f t="shared" si="2"/>
        <v>2.082322785817072</v>
      </c>
      <c r="F40" s="2">
        <f t="shared" si="3"/>
        <v>1.642725504315051</v>
      </c>
      <c r="J40" s="2"/>
    </row>
    <row r="41" spans="1:10" ht="12.75">
      <c r="A41">
        <v>77</v>
      </c>
      <c r="B41">
        <f ca="1" t="shared" si="4"/>
        <v>0.0007686316830395334</v>
      </c>
      <c r="C41">
        <f ca="1" t="shared" si="4"/>
        <v>0.3043303817258476</v>
      </c>
      <c r="D41" s="2">
        <f t="shared" si="1"/>
        <v>7.170898658929892</v>
      </c>
      <c r="E41" s="2">
        <f t="shared" si="2"/>
        <v>1.18964138570303</v>
      </c>
      <c r="F41" s="2">
        <f t="shared" si="3"/>
        <v>4.180270022316461</v>
      </c>
      <c r="J41" s="2"/>
    </row>
    <row r="42" spans="1:10" ht="12.75">
      <c r="A42">
        <v>79</v>
      </c>
      <c r="B42">
        <f ca="1" t="shared" si="4"/>
        <v>0.760058759131258</v>
      </c>
      <c r="C42">
        <f ca="1" t="shared" si="4"/>
        <v>0.04000592954915594</v>
      </c>
      <c r="D42" s="2">
        <f t="shared" si="1"/>
        <v>0.27435953404399144</v>
      </c>
      <c r="E42" s="2">
        <f t="shared" si="2"/>
        <v>3.218727597125577</v>
      </c>
      <c r="F42" s="2">
        <f t="shared" si="3"/>
        <v>1.746543565584784</v>
      </c>
      <c r="J42" s="2"/>
    </row>
    <row r="43" spans="1:10" ht="12.75">
      <c r="A43">
        <v>81</v>
      </c>
      <c r="B43">
        <f ca="1" t="shared" si="4"/>
        <v>0.7484004280845937</v>
      </c>
      <c r="C43">
        <f ca="1" t="shared" si="4"/>
        <v>0.10956110226047272</v>
      </c>
      <c r="D43" s="2">
        <f t="shared" si="1"/>
        <v>0.2898171125826417</v>
      </c>
      <c r="E43" s="2">
        <f t="shared" si="2"/>
        <v>2.2112728738449454</v>
      </c>
      <c r="F43" s="2">
        <f t="shared" si="3"/>
        <v>1.2505449932137935</v>
      </c>
      <c r="J43" s="2"/>
    </row>
    <row r="44" spans="1:10" ht="12.75">
      <c r="A44">
        <v>83</v>
      </c>
      <c r="B44">
        <f ca="1" t="shared" si="4"/>
        <v>0.25193121879499625</v>
      </c>
      <c r="C44">
        <f ca="1" t="shared" si="4"/>
        <v>0.21091230010258588</v>
      </c>
      <c r="D44" s="2">
        <f t="shared" si="1"/>
        <v>1.3785991700156641</v>
      </c>
      <c r="E44" s="2">
        <f t="shared" si="2"/>
        <v>1.5563128712322742</v>
      </c>
      <c r="F44" s="2">
        <f t="shared" si="3"/>
        <v>1.467456020623969</v>
      </c>
      <c r="J44" s="2"/>
    </row>
    <row r="45" spans="1:10" ht="12.75">
      <c r="A45">
        <v>85</v>
      </c>
      <c r="B45">
        <f ca="1" t="shared" si="4"/>
        <v>0.4278267856581499</v>
      </c>
      <c r="C45">
        <f ca="1" t="shared" si="4"/>
        <v>0.5810263074959396</v>
      </c>
      <c r="D45" s="2">
        <f t="shared" si="1"/>
        <v>0.8490368717222716</v>
      </c>
      <c r="E45" s="2">
        <f t="shared" si="2"/>
        <v>0.542959243472119</v>
      </c>
      <c r="F45" s="2">
        <f t="shared" si="3"/>
        <v>0.6959980575971954</v>
      </c>
      <c r="J45" s="2"/>
    </row>
    <row r="46" spans="1:10" ht="12.75">
      <c r="A46">
        <v>87</v>
      </c>
      <c r="B46">
        <f ca="1" t="shared" si="4"/>
        <v>0.8981889486902723</v>
      </c>
      <c r="C46">
        <f ca="1" t="shared" si="4"/>
        <v>0.47069291762322685</v>
      </c>
      <c r="D46" s="2">
        <f t="shared" si="1"/>
        <v>0.10737482224490442</v>
      </c>
      <c r="E46" s="2">
        <f t="shared" si="2"/>
        <v>0.7535493771653444</v>
      </c>
      <c r="F46" s="2">
        <f t="shared" si="3"/>
        <v>0.43046209970512445</v>
      </c>
      <c r="J46" s="2"/>
    </row>
    <row r="47" spans="1:10" ht="12.75">
      <c r="A47">
        <v>89</v>
      </c>
      <c r="B47">
        <f ca="1" t="shared" si="4"/>
        <v>0.32499208716451644</v>
      </c>
      <c r="C47">
        <f ca="1" t="shared" si="4"/>
        <v>0.8864709777108688</v>
      </c>
      <c r="D47" s="2">
        <f t="shared" si="1"/>
        <v>1.1239544441349003</v>
      </c>
      <c r="E47" s="2">
        <f t="shared" si="2"/>
        <v>0.12050689206258205</v>
      </c>
      <c r="F47" s="2">
        <f t="shared" si="3"/>
        <v>0.6222306680987412</v>
      </c>
      <c r="J47" s="2"/>
    </row>
    <row r="48" spans="1:10" ht="12.75">
      <c r="A48">
        <v>91</v>
      </c>
      <c r="B48">
        <f ca="1" t="shared" si="4"/>
        <v>0.9586150427159679</v>
      </c>
      <c r="C48">
        <f ca="1" t="shared" si="4"/>
        <v>0.24279909844250014</v>
      </c>
      <c r="D48" s="2">
        <f t="shared" si="1"/>
        <v>0.0422656999992088</v>
      </c>
      <c r="E48" s="2">
        <f t="shared" si="2"/>
        <v>1.4155209329729623</v>
      </c>
      <c r="F48" s="2">
        <f t="shared" si="3"/>
        <v>0.7288933164860856</v>
      </c>
      <c r="J48" s="2"/>
    </row>
    <row r="49" spans="1:10" ht="12.75">
      <c r="A49">
        <v>93</v>
      </c>
      <c r="B49">
        <f ca="1" t="shared" si="4"/>
        <v>0.7696615135204397</v>
      </c>
      <c r="C49">
        <f ca="1" t="shared" si="4"/>
        <v>0.7412728037938614</v>
      </c>
      <c r="D49" s="2">
        <f t="shared" si="1"/>
        <v>0.26180445361425897</v>
      </c>
      <c r="E49" s="2">
        <f t="shared" si="2"/>
        <v>0.29938656517192064</v>
      </c>
      <c r="F49" s="2">
        <f t="shared" si="3"/>
        <v>0.2805955093930898</v>
      </c>
      <c r="J49" s="2"/>
    </row>
    <row r="50" spans="1:10" ht="12.75">
      <c r="A50">
        <v>95</v>
      </c>
      <c r="B50">
        <f ca="1" t="shared" si="4"/>
        <v>0.05705128423785322</v>
      </c>
      <c r="C50">
        <f ca="1" t="shared" si="4"/>
        <v>0.2515330595128207</v>
      </c>
      <c r="D50" s="2">
        <f t="shared" si="1"/>
        <v>2.8638046921850275</v>
      </c>
      <c r="E50" s="2">
        <f t="shared" si="2"/>
        <v>1.3801808487259009</v>
      </c>
      <c r="F50" s="2">
        <f t="shared" si="3"/>
        <v>2.1219927704554644</v>
      </c>
      <c r="J50" s="2"/>
    </row>
    <row r="51" spans="1:10" ht="12.75">
      <c r="A51">
        <v>97</v>
      </c>
      <c r="B51">
        <f ca="1" t="shared" si="4"/>
        <v>0.5119894999564443</v>
      </c>
      <c r="C51">
        <f ca="1" t="shared" si="4"/>
        <v>0.5175044754118796</v>
      </c>
      <c r="D51" s="2">
        <f t="shared" si="1"/>
        <v>0.6694511620504888</v>
      </c>
      <c r="E51" s="2">
        <f t="shared" si="2"/>
        <v>0.6587371057411101</v>
      </c>
      <c r="F51" s="2">
        <f t="shared" si="3"/>
        <v>0.6640941338957995</v>
      </c>
      <c r="J51" s="2"/>
    </row>
    <row r="52" spans="1:10" ht="12.75">
      <c r="A52">
        <v>99</v>
      </c>
      <c r="B52">
        <f ca="1" t="shared" si="4"/>
        <v>0.46020607223919185</v>
      </c>
      <c r="C52">
        <f ca="1" t="shared" si="4"/>
        <v>0.6227800200696034</v>
      </c>
      <c r="D52" s="2">
        <f t="shared" si="1"/>
        <v>0.7760809066848019</v>
      </c>
      <c r="E52" s="2">
        <f t="shared" si="2"/>
        <v>0.4735619203499907</v>
      </c>
      <c r="F52" s="2">
        <f t="shared" si="3"/>
        <v>0.6248214135173963</v>
      </c>
      <c r="J52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B24"/>
  <sheetViews>
    <sheetView workbookViewId="0" topLeftCell="A1">
      <selection activeCell="B8" sqref="B8"/>
    </sheetView>
  </sheetViews>
  <sheetFormatPr defaultColWidth="9.140625" defaultRowHeight="12.75"/>
  <sheetData>
    <row r="1" ht="18">
      <c r="B1" s="1" t="s">
        <v>2</v>
      </c>
    </row>
    <row r="2" ht="15">
      <c r="B2" s="3" t="s">
        <v>26</v>
      </c>
    </row>
    <row r="3" ht="18">
      <c r="B3" s="1"/>
    </row>
    <row r="4" ht="12.75">
      <c r="B4" t="s">
        <v>3</v>
      </c>
    </row>
    <row r="5" ht="12.75">
      <c r="B5" t="s">
        <v>4</v>
      </c>
    </row>
    <row r="6" ht="12.75">
      <c r="B6" t="s">
        <v>12</v>
      </c>
    </row>
    <row r="7" ht="12.75">
      <c r="B7" t="s">
        <v>13</v>
      </c>
    </row>
    <row r="9" ht="12.75">
      <c r="B9" t="s">
        <v>14</v>
      </c>
    </row>
    <row r="11" ht="12.75">
      <c r="B11" t="s">
        <v>15</v>
      </c>
    </row>
    <row r="13" ht="12.75">
      <c r="B13" t="s">
        <v>16</v>
      </c>
    </row>
    <row r="14" ht="12.75">
      <c r="B14" t="s">
        <v>17</v>
      </c>
    </row>
    <row r="15" ht="12.75">
      <c r="B15" t="s">
        <v>18</v>
      </c>
    </row>
    <row r="16" ht="12.75">
      <c r="B16" t="s">
        <v>19</v>
      </c>
    </row>
    <row r="17" ht="12.75">
      <c r="B17" t="s">
        <v>20</v>
      </c>
    </row>
    <row r="18" ht="12.75">
      <c r="B18" t="s">
        <v>21</v>
      </c>
    </row>
    <row r="20" ht="12.75">
      <c r="B20" t="s">
        <v>22</v>
      </c>
    </row>
    <row r="21" ht="12.75">
      <c r="B21" t="s">
        <v>23</v>
      </c>
    </row>
    <row r="23" ht="12.75">
      <c r="B23" t="s">
        <v>24</v>
      </c>
    </row>
    <row r="24" ht="12.75">
      <c r="B2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Auckland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 Science</dc:creator>
  <cp:keywords/>
  <dc:description/>
  <cp:lastModifiedBy>Shane Henderson</cp:lastModifiedBy>
  <dcterms:created xsi:type="dcterms:W3CDTF">1999-05-14T01:39:56Z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